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ocuments\OBRAS 2020\OBRAS 2020\OBRAS EN LA CRUZ\REH C. SUR 18 ENTRE BOULEVAR COLOSIO Y 27 SEP\BASES REH RED ATARGEAS SUR 18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65" i="1" l="1"/>
  <c r="F66" i="1" s="1"/>
</calcChain>
</file>

<file path=xl/sharedStrings.xml><?xml version="1.0" encoding="utf-8"?>
<sst xmlns="http://schemas.openxmlformats.org/spreadsheetml/2006/main" count="165" uniqueCount="101">
  <si>
    <t>REHABILITACION DE RED DE ATARGEAS</t>
  </si>
  <si>
    <t>1A</t>
  </si>
  <si>
    <t xml:space="preserve">   TERRACERIAS</t>
  </si>
  <si>
    <t>1A-1</t>
  </si>
  <si>
    <t xml:space="preserve">      Trazo y nivelación con aparatos estableciendo ejes de referencia para la instalación de Tubería</t>
  </si>
  <si>
    <t>ML</t>
  </si>
  <si>
    <t>1100 02</t>
  </si>
  <si>
    <t xml:space="preserve">      Excavación con equipo para zanjas en cualquier material excepto roca, en seco en zona b de 0 a 6.00 m de profundidad.</t>
  </si>
  <si>
    <t>M3</t>
  </si>
  <si>
    <t>1130 02</t>
  </si>
  <si>
    <t xml:space="preserve">      Plantilla apisonada al 85% proctor en zanjas con material producto de banco.</t>
  </si>
  <si>
    <t>1131 06</t>
  </si>
  <si>
    <t xml:space="preserve">      Relleno en zanjas compactado al 90% proctor, con material de banco.</t>
  </si>
  <si>
    <t>1131 05</t>
  </si>
  <si>
    <t xml:space="preserve">      Relleno en zanjas compactado al 90% proctor, con material producto de excavación.</t>
  </si>
  <si>
    <t>9000 02</t>
  </si>
  <si>
    <t xml:space="preserve">      Retiro de material inerte producto de excavación</t>
  </si>
  <si>
    <t>9002 02</t>
  </si>
  <si>
    <t xml:space="preserve">      Acarreo km subsecuentes al 1o material producto de excavación excepto roca en camión de volteo, en camino plano terracerías, lomerío suave revestido, lomerío pronunciado pavimentado.</t>
  </si>
  <si>
    <t>M3-KM</t>
  </si>
  <si>
    <t>1B</t>
  </si>
  <si>
    <t xml:space="preserve">   SUMINISTRO E INSTALACIÓN</t>
  </si>
  <si>
    <t>8049 08</t>
  </si>
  <si>
    <t xml:space="preserve">      Suministro de tubería de p.v.c.  Alcantarillado sistema métrico serie 20 nom-001-cna, nmx 215  l.a.b. fábrica de 450 mm de diámetro.</t>
  </si>
  <si>
    <t>2041 10</t>
  </si>
  <si>
    <t xml:space="preserve">      Instalación de tubería de pvc orientado con cople y con anillo elastomerico integrado de fábrica de 450mm de diámetro.</t>
  </si>
  <si>
    <t>3110 01</t>
  </si>
  <si>
    <t xml:space="preserve">      Suministro y colocación de brocales y tapas para pozos de visita de concreto, fabricación e instalación.</t>
  </si>
  <si>
    <t>PZA</t>
  </si>
  <si>
    <t>3110 03</t>
  </si>
  <si>
    <t xml:space="preserve">      Suministro y colocación de brocales y tapas para pozos de visita de fierro fundido, instalación. Mediano c/tapa ciega (w=122 kg).</t>
  </si>
  <si>
    <t>1140 04</t>
  </si>
  <si>
    <t xml:space="preserve">      Bombeo de achique con bomba autocebante de 6" de diámetro propiedad de la Comunidad</t>
  </si>
  <si>
    <t>HORAS</t>
  </si>
  <si>
    <t>1C</t>
  </si>
  <si>
    <t xml:space="preserve">   POZOS DE VISITA TIPO COMÚN</t>
  </si>
  <si>
    <t>3060 03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</si>
  <si>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1.50 mts</t>
  </si>
  <si>
    <t>3060 04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</si>
  <si>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1.75 mts</t>
  </si>
  <si>
    <t>3060 05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</si>
  <si>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2.00 mts</t>
  </si>
  <si>
    <t>3060 06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</si>
  <si>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2.25 mts</t>
  </si>
  <si>
    <t>3060 07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</si>
  <si>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2.55 mts</t>
  </si>
  <si>
    <t>3060 08</t>
  </si>
  <si>
    <t xml:space="preserve">      Construccion de pozo de visita tipo comun, incluye: excavacion, plantilla de concreto, aplanado interior pulido con mortero cemento-arena proporcion 1:3, media caña, suministro y colocacion de todos los materiales a una profundidad de 2.75 mts</t>
  </si>
  <si>
    <t xml:space="preserve">      Demolicion de pozo de visita, formado con muro de tabique asenatado con mortero cem-arena.</t>
  </si>
  <si>
    <t>1D</t>
  </si>
  <si>
    <t xml:space="preserve">   SONDEOS EN TUBERÍAS Y TOMAS DOMICILIARIAS DE AGUA POTABLE</t>
  </si>
  <si>
    <t>1D-1</t>
  </si>
  <si>
    <t xml:space="preserve">      Sondeos y reparaciones en casos de daños en tuberías de Conducción, Distribución y tomas domiciliarias existentes de Agua Potable, incluye: excavación, relleno de zanja con material producto de excavación, afine y material necesario en caso de siniestro, materiales, mano de obra, herramienta y equipo</t>
  </si>
  <si>
    <t>LOTE</t>
  </si>
  <si>
    <t>1D-02</t>
  </si>
  <si>
    <t xml:space="preserve">       Perforación a mano en muro de pozo de visita para colocación de Tubería, incluye; resane con mortero cemento arena proporción 1: 3, materiales, mano de obra, herramienta y Equipo</t>
  </si>
  <si>
    <t>1E</t>
  </si>
  <si>
    <t xml:space="preserve">   CARPETA DE CONCRETO HIDRAULICO</t>
  </si>
  <si>
    <t>1000 20</t>
  </si>
  <si>
    <t xml:space="preserve">      Trazo y corte c/cortadora de disco en pavimento asfáltico.</t>
  </si>
  <si>
    <t>1000 05</t>
  </si>
  <si>
    <t xml:space="preserve">      Ruptura y demolición de concreto hidráulico.</t>
  </si>
  <si>
    <t>4030 05</t>
  </si>
  <si>
    <t xml:space="preserve">      Fabricacion y colocacion de concreto vibrado y curado de concreto F'C=250KG/CM2.</t>
  </si>
  <si>
    <t>CONSTRUCCIÓN DE DESCARGAS DOMICILIARIAS</t>
  </si>
  <si>
    <t>2A</t>
  </si>
  <si>
    <t>2B</t>
  </si>
  <si>
    <t>8049 02</t>
  </si>
  <si>
    <t xml:space="preserve">      Suministro de tubería de p.v.c.  Alcantarillado sistema métrico serie 20 nom-001-cna, nmx 215  l.a.b. fábrica de 160 mm de diámetro.</t>
  </si>
  <si>
    <t>2B-02</t>
  </si>
  <si>
    <t xml:space="preserve">      Suministro de Yee de PVC para alcantarillado de 18" a 6" x 45°</t>
  </si>
  <si>
    <t>8055 12</t>
  </si>
  <si>
    <t xml:space="preserve">      Suministro de Codo de PVC S-20 de 6" x 45°</t>
  </si>
  <si>
    <t>2041 04</t>
  </si>
  <si>
    <t xml:space="preserve">      Instalación de tubería de pvc orientado con cople y con anillo elastomerico integrado de fábrica de 160 mm de diámetro.</t>
  </si>
  <si>
    <t>2B-5</t>
  </si>
  <si>
    <t xml:space="preserve">      Instalación de Yee de PVC para ALCANTARILLADO de 18" a 6" x 45°</t>
  </si>
  <si>
    <t>2B-6</t>
  </si>
  <si>
    <t xml:space="preserve">      Instalación de Codo de PVC SERIE 20 de 6" x 45°</t>
  </si>
  <si>
    <t>2C</t>
  </si>
  <si>
    <t>2D</t>
  </si>
  <si>
    <t xml:space="preserve">   CONSTRUCCIÓN DE REGISTRO DOMICILIARIO</t>
  </si>
  <si>
    <t>6005 01</t>
  </si>
  <si>
    <t xml:space="preserve">      Registros de albañal c/ muros de tabique 14 cm, aplanados c/ mortero cemento-arena 1:3 y tapa de concreto c/ marco de fierro de 0.40 x 0.60 y 0.50 m de profundidad.</t>
  </si>
  <si>
    <t>2E</t>
  </si>
  <si>
    <t>RÓTULO DE LA OBRA</t>
  </si>
  <si>
    <t>3A</t>
  </si>
  <si>
    <t xml:space="preserve">   SUMINISTRO E INSTALACIÓN DE ROTULO DE LA OBRA</t>
  </si>
  <si>
    <t>3A-1</t>
  </si>
  <si>
    <t xml:space="preserve">      Suministro y colocación de rotulo de obra de 0.90 x 1.50 mts, con bastidores de perfil PTR de 1 x 11/2" x 1 1/2" cal. 14 y lámina negra cal 20 con postes de 1.30 mts. De altura libre a la base inferior del anuncio de perfil de PTR de 1 1/2" x 1 1/2" cal. 14, la lámina incluye: pintura de fondo esmalte color blanco a dos manos, rotulo a una cara con viniletras y logotipos por computadora en las medidas, tipo de letra y colores especificados por la SOPDUE, incluye: colocación en dados de concreto de f'c=150 kg/cm2, con un empotramiento no menor a 60 cms, material, herramienta y todo lo necesario para su correcta ejecución</t>
  </si>
  <si>
    <t xml:space="preserve">OBRA: </t>
  </si>
  <si>
    <t>PRESUPUESTO</t>
  </si>
  <si>
    <t>UNIDAD</t>
  </si>
  <si>
    <t>DESCRIPCION</t>
  </si>
  <si>
    <t>CANTIDAD</t>
  </si>
  <si>
    <t>PRECIO UNITARIO</t>
  </si>
  <si>
    <t>TOTAL</t>
  </si>
  <si>
    <t>SUBTOTAL</t>
  </si>
  <si>
    <t>IVA</t>
  </si>
  <si>
    <t>REHABILITACIÓN DE RED DE ATARGEAS Y DESCARGAS DOMICILIARIAS EN C. SUR 18 ENTRE BLVD. LUIS DONALDO COLOSIO Y AV. 27 DE SEPTIEMBRE EN LA COMUNIDAD DE LA CRUZ, MUNICIPIO DE ELOTA, ESTADO DE SINALOA.</t>
  </si>
  <si>
    <r>
      <rPr>
        <b/>
        <sz val="11"/>
        <color theme="1"/>
        <rFont val="Calibri"/>
        <family val="2"/>
        <scheme val="minor"/>
      </rPr>
      <t>COMUNIDAD:</t>
    </r>
    <r>
      <rPr>
        <sz val="11"/>
        <color theme="1"/>
        <rFont val="Calibri"/>
        <family val="2"/>
        <scheme val="minor"/>
      </rPr>
      <t xml:space="preserve"> LA CRUZ, MUNICIPIO DE ELOTA, SINALOA.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</si>
</sst>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justify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4" fontId="2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justify"/>
    </xf>
    <xf numFmtId="44" fontId="3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justify"/>
    </xf>
    <xf numFmtId="4" fontId="5" fillId="0" borderId="7" xfId="0" applyNumberFormat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justify"/>
    </xf>
    <xf numFmtId="4" fontId="5" fillId="0" borderId="8" xfId="0" applyNumberFormat="1" applyFont="1" applyBorder="1" applyAlignment="1">
      <alignment horizontal="center" vertical="center"/>
    </xf>
    <xf numFmtId="44" fontId="5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justify"/>
    </xf>
    <xf numFmtId="4" fontId="4" fillId="0" borderId="8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11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justify"/>
    </xf>
    <xf numFmtId="4" fontId="4" fillId="0" borderId="9" xfId="0" applyNumberFormat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44" fontId="6" fillId="0" borderId="0" xfId="1" applyFont="1" applyAlignment="1">
      <alignment horizontal="right" vertical="center"/>
    </xf>
    <xf numFmtId="44" fontId="3" fillId="0" borderId="0" xfId="1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justify"/>
    </xf>
    <xf numFmtId="4" fontId="4" fillId="0" borderId="10" xfId="0" applyNumberFormat="1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abSelected="1" workbookViewId="0">
      <selection activeCell="H12" sqref="H12"/>
    </sheetView>
  </sheetViews>
  <sheetFormatPr baseColWidth="10" defaultRowHeight="15" x14ac:dyDescent="0.25"/>
  <cols>
    <col min="1" max="1" width="8.42578125" style="3" bestFit="1" customWidth="1"/>
    <col min="2" max="2" width="47.7109375" style="1" customWidth="1"/>
    <col min="3" max="3" width="7.140625" style="3" bestFit="1" customWidth="1"/>
    <col min="4" max="4" width="9.42578125" style="4" bestFit="1" customWidth="1"/>
    <col min="5" max="5" width="9.85546875" style="6" bestFit="1" customWidth="1"/>
    <col min="6" max="6" width="14.140625" style="6" bestFit="1" customWidth="1"/>
  </cols>
  <sheetData>
    <row r="2" spans="1:6" ht="60" customHeight="1" x14ac:dyDescent="0.25">
      <c r="A2" s="2" t="s">
        <v>90</v>
      </c>
      <c r="B2" s="36" t="s">
        <v>99</v>
      </c>
      <c r="C2" s="36"/>
    </row>
    <row r="3" spans="1:6" x14ac:dyDescent="0.25">
      <c r="A3" s="7" t="s">
        <v>100</v>
      </c>
    </row>
    <row r="4" spans="1:6" ht="15.75" thickBot="1" x14ac:dyDescent="0.3">
      <c r="A4" s="7"/>
    </row>
    <row r="5" spans="1:6" ht="15.75" thickTop="1" x14ac:dyDescent="0.25">
      <c r="A5" s="37" t="s">
        <v>91</v>
      </c>
      <c r="B5" s="38"/>
      <c r="C5" s="38"/>
      <c r="D5" s="38"/>
      <c r="E5" s="38"/>
      <c r="F5" s="39"/>
    </row>
    <row r="6" spans="1:6" ht="24.75" thickBot="1" x14ac:dyDescent="0.3">
      <c r="A6" s="8" t="s">
        <v>92</v>
      </c>
      <c r="B6" s="9" t="s">
        <v>93</v>
      </c>
      <c r="C6" s="9" t="s">
        <v>92</v>
      </c>
      <c r="D6" s="10" t="s">
        <v>94</v>
      </c>
      <c r="E6" s="11" t="s">
        <v>95</v>
      </c>
      <c r="F6" s="12" t="s">
        <v>96</v>
      </c>
    </row>
    <row r="7" spans="1:6" ht="15.75" thickTop="1" x14ac:dyDescent="0.25">
      <c r="A7" s="13">
        <v>1</v>
      </c>
      <c r="B7" s="14" t="s">
        <v>0</v>
      </c>
      <c r="C7" s="13"/>
      <c r="D7" s="15"/>
      <c r="E7" s="16"/>
      <c r="F7" s="16"/>
    </row>
    <row r="8" spans="1:6" x14ac:dyDescent="0.25">
      <c r="A8" s="17" t="s">
        <v>1</v>
      </c>
      <c r="B8" s="18" t="s">
        <v>2</v>
      </c>
      <c r="C8" s="17"/>
      <c r="D8" s="19"/>
      <c r="E8" s="20"/>
      <c r="F8" s="20"/>
    </row>
    <row r="9" spans="1:6" ht="22.5" x14ac:dyDescent="0.25">
      <c r="A9" s="21" t="s">
        <v>3</v>
      </c>
      <c r="B9" s="22" t="s">
        <v>4</v>
      </c>
      <c r="C9" s="21" t="s">
        <v>5</v>
      </c>
      <c r="D9" s="23">
        <v>425.7</v>
      </c>
      <c r="E9" s="24"/>
      <c r="F9" s="24"/>
    </row>
    <row r="10" spans="1:6" ht="22.5" x14ac:dyDescent="0.25">
      <c r="A10" s="21" t="s">
        <v>6</v>
      </c>
      <c r="B10" s="22" t="s">
        <v>7</v>
      </c>
      <c r="C10" s="21" t="s">
        <v>8</v>
      </c>
      <c r="D10" s="23">
        <v>1014.78</v>
      </c>
      <c r="E10" s="24"/>
      <c r="F10" s="24"/>
    </row>
    <row r="11" spans="1:6" ht="22.5" x14ac:dyDescent="0.25">
      <c r="A11" s="21" t="s">
        <v>9</v>
      </c>
      <c r="B11" s="22" t="s">
        <v>10</v>
      </c>
      <c r="C11" s="21" t="s">
        <v>8</v>
      </c>
      <c r="D11" s="23">
        <v>46.83</v>
      </c>
      <c r="E11" s="24"/>
      <c r="F11" s="24"/>
    </row>
    <row r="12" spans="1:6" ht="22.5" x14ac:dyDescent="0.25">
      <c r="A12" s="21" t="s">
        <v>11</v>
      </c>
      <c r="B12" s="22" t="s">
        <v>12</v>
      </c>
      <c r="C12" s="21" t="s">
        <v>8</v>
      </c>
      <c r="D12" s="23">
        <v>283.5</v>
      </c>
      <c r="E12" s="24"/>
      <c r="F12" s="24"/>
    </row>
    <row r="13" spans="1:6" ht="22.5" x14ac:dyDescent="0.25">
      <c r="A13" s="26" t="s">
        <v>13</v>
      </c>
      <c r="B13" s="27" t="s">
        <v>14</v>
      </c>
      <c r="C13" s="26" t="s">
        <v>8</v>
      </c>
      <c r="D13" s="28">
        <v>616.75</v>
      </c>
      <c r="E13" s="29"/>
      <c r="F13" s="29"/>
    </row>
    <row r="14" spans="1:6" x14ac:dyDescent="0.25">
      <c r="A14" s="21" t="s">
        <v>15</v>
      </c>
      <c r="B14" s="22" t="s">
        <v>16</v>
      </c>
      <c r="C14" s="21" t="s">
        <v>8</v>
      </c>
      <c r="D14" s="23">
        <v>330.32</v>
      </c>
      <c r="E14" s="24"/>
      <c r="F14" s="24"/>
    </row>
    <row r="15" spans="1:6" ht="45" x14ac:dyDescent="0.25">
      <c r="A15" s="21" t="s">
        <v>17</v>
      </c>
      <c r="B15" s="22" t="s">
        <v>18</v>
      </c>
      <c r="C15" s="21" t="s">
        <v>19</v>
      </c>
      <c r="D15" s="23">
        <v>1651.62</v>
      </c>
      <c r="E15" s="24"/>
      <c r="F15" s="24"/>
    </row>
    <row r="16" spans="1:6" x14ac:dyDescent="0.25">
      <c r="A16" s="17" t="s">
        <v>20</v>
      </c>
      <c r="B16" s="18" t="s">
        <v>21</v>
      </c>
      <c r="C16" s="17"/>
      <c r="D16" s="19"/>
      <c r="E16" s="20"/>
      <c r="F16" s="20"/>
    </row>
    <row r="17" spans="1:6" ht="33.75" x14ac:dyDescent="0.25">
      <c r="A17" s="21" t="s">
        <v>22</v>
      </c>
      <c r="B17" s="22" t="s">
        <v>23</v>
      </c>
      <c r="C17" s="21" t="s">
        <v>5</v>
      </c>
      <c r="D17" s="23">
        <v>425.7</v>
      </c>
      <c r="E17" s="24"/>
      <c r="F17" s="24"/>
    </row>
    <row r="18" spans="1:6" ht="22.5" x14ac:dyDescent="0.25">
      <c r="A18" s="21" t="s">
        <v>24</v>
      </c>
      <c r="B18" s="22" t="s">
        <v>25</v>
      </c>
      <c r="C18" s="21" t="s">
        <v>5</v>
      </c>
      <c r="D18" s="23">
        <v>425.7</v>
      </c>
      <c r="E18" s="24"/>
      <c r="F18" s="24"/>
    </row>
    <row r="19" spans="1:6" ht="22.5" x14ac:dyDescent="0.25">
      <c r="A19" s="21" t="s">
        <v>26</v>
      </c>
      <c r="B19" s="22" t="s">
        <v>27</v>
      </c>
      <c r="C19" s="21" t="s">
        <v>28</v>
      </c>
      <c r="D19" s="23">
        <v>1</v>
      </c>
      <c r="E19" s="24"/>
      <c r="F19" s="24"/>
    </row>
    <row r="20" spans="1:6" ht="33.75" x14ac:dyDescent="0.25">
      <c r="A20" s="21" t="s">
        <v>29</v>
      </c>
      <c r="B20" s="22" t="s">
        <v>30</v>
      </c>
      <c r="C20" s="21" t="s">
        <v>28</v>
      </c>
      <c r="D20" s="23">
        <v>11</v>
      </c>
      <c r="E20" s="24"/>
      <c r="F20" s="24"/>
    </row>
    <row r="21" spans="1:6" ht="22.5" x14ac:dyDescent="0.25">
      <c r="A21" s="21" t="s">
        <v>31</v>
      </c>
      <c r="B21" s="22" t="s">
        <v>32</v>
      </c>
      <c r="C21" s="21" t="s">
        <v>33</v>
      </c>
      <c r="D21" s="23">
        <v>63</v>
      </c>
      <c r="E21" s="24"/>
      <c r="F21" s="24"/>
    </row>
    <row r="22" spans="1:6" x14ac:dyDescent="0.25">
      <c r="A22" s="17" t="s">
        <v>34</v>
      </c>
      <c r="B22" s="18" t="s">
        <v>35</v>
      </c>
      <c r="C22" s="17"/>
      <c r="D22" s="19"/>
      <c r="E22" s="20"/>
      <c r="F22" s="20"/>
    </row>
    <row r="23" spans="1:6" ht="45" x14ac:dyDescent="0.25">
      <c r="A23" s="21" t="s">
        <v>36</v>
      </c>
      <c r="B23" s="22" t="s">
        <v>37</v>
      </c>
      <c r="C23" s="21" t="s">
        <v>28</v>
      </c>
      <c r="D23" s="23">
        <v>1</v>
      </c>
      <c r="E23" s="24"/>
      <c r="F23" s="24"/>
    </row>
    <row r="24" spans="1:6" ht="45" x14ac:dyDescent="0.25">
      <c r="A24" s="21" t="s">
        <v>38</v>
      </c>
      <c r="B24" s="22" t="s">
        <v>39</v>
      </c>
      <c r="C24" s="21" t="s">
        <v>28</v>
      </c>
      <c r="D24" s="23">
        <v>2</v>
      </c>
      <c r="E24" s="24"/>
      <c r="F24" s="24"/>
    </row>
    <row r="25" spans="1:6" ht="45" x14ac:dyDescent="0.25">
      <c r="A25" s="21" t="s">
        <v>40</v>
      </c>
      <c r="B25" s="22" t="s">
        <v>41</v>
      </c>
      <c r="C25" s="21" t="s">
        <v>28</v>
      </c>
      <c r="D25" s="23">
        <v>2</v>
      </c>
      <c r="E25" s="24"/>
      <c r="F25" s="24"/>
    </row>
    <row r="26" spans="1:6" ht="45" x14ac:dyDescent="0.25">
      <c r="A26" s="21" t="s">
        <v>42</v>
      </c>
      <c r="B26" s="22" t="s">
        <v>43</v>
      </c>
      <c r="C26" s="21" t="s">
        <v>28</v>
      </c>
      <c r="D26" s="23">
        <v>2</v>
      </c>
      <c r="E26" s="24"/>
      <c r="F26" s="24"/>
    </row>
    <row r="27" spans="1:6" ht="45" x14ac:dyDescent="0.25">
      <c r="A27" s="21" t="s">
        <v>44</v>
      </c>
      <c r="B27" s="22" t="s">
        <v>45</v>
      </c>
      <c r="C27" s="21" t="s">
        <v>28</v>
      </c>
      <c r="D27" s="23">
        <v>2</v>
      </c>
      <c r="E27" s="24"/>
      <c r="F27" s="24"/>
    </row>
    <row r="28" spans="1:6" ht="45" x14ac:dyDescent="0.25">
      <c r="A28" s="21" t="s">
        <v>46</v>
      </c>
      <c r="B28" s="22" t="s">
        <v>47</v>
      </c>
      <c r="C28" s="21" t="s">
        <v>28</v>
      </c>
      <c r="D28" s="23">
        <v>1</v>
      </c>
      <c r="E28" s="24"/>
      <c r="F28" s="24"/>
    </row>
    <row r="29" spans="1:6" ht="22.5" x14ac:dyDescent="0.25">
      <c r="A29" s="25">
        <v>1E-4</v>
      </c>
      <c r="B29" s="22" t="s">
        <v>48</v>
      </c>
      <c r="C29" s="21" t="s">
        <v>8</v>
      </c>
      <c r="D29" s="23">
        <v>30.9</v>
      </c>
      <c r="E29" s="24"/>
      <c r="F29" s="24"/>
    </row>
    <row r="30" spans="1:6" ht="22.5" x14ac:dyDescent="0.25">
      <c r="A30" s="17" t="s">
        <v>49</v>
      </c>
      <c r="B30" s="18" t="s">
        <v>50</v>
      </c>
      <c r="C30" s="17"/>
      <c r="D30" s="19"/>
      <c r="E30" s="20"/>
      <c r="F30" s="20"/>
    </row>
    <row r="31" spans="1:6" ht="56.25" x14ac:dyDescent="0.25">
      <c r="A31" s="21" t="s">
        <v>51</v>
      </c>
      <c r="B31" s="22" t="s">
        <v>52</v>
      </c>
      <c r="C31" s="21" t="s">
        <v>53</v>
      </c>
      <c r="D31" s="23">
        <v>1</v>
      </c>
      <c r="E31" s="24"/>
      <c r="F31" s="24"/>
    </row>
    <row r="32" spans="1:6" ht="45" x14ac:dyDescent="0.25">
      <c r="A32" s="21" t="s">
        <v>54</v>
      </c>
      <c r="B32" s="22" t="s">
        <v>55</v>
      </c>
      <c r="C32" s="21" t="s">
        <v>28</v>
      </c>
      <c r="D32" s="23">
        <v>2</v>
      </c>
      <c r="E32" s="24"/>
      <c r="F32" s="24"/>
    </row>
    <row r="33" spans="1:6" x14ac:dyDescent="0.25">
      <c r="A33" s="17" t="s">
        <v>56</v>
      </c>
      <c r="B33" s="18" t="s">
        <v>57</v>
      </c>
      <c r="C33" s="17"/>
      <c r="D33" s="19"/>
      <c r="E33" s="20"/>
      <c r="F33" s="20"/>
    </row>
    <row r="34" spans="1:6" x14ac:dyDescent="0.25">
      <c r="A34" s="21" t="s">
        <v>58</v>
      </c>
      <c r="B34" s="22" t="s">
        <v>59</v>
      </c>
      <c r="C34" s="21" t="s">
        <v>5</v>
      </c>
      <c r="D34" s="23">
        <v>824.8</v>
      </c>
      <c r="E34" s="24"/>
      <c r="F34" s="24"/>
    </row>
    <row r="35" spans="1:6" x14ac:dyDescent="0.25">
      <c r="A35" s="21" t="s">
        <v>60</v>
      </c>
      <c r="B35" s="22" t="s">
        <v>61</v>
      </c>
      <c r="C35" s="21" t="s">
        <v>8</v>
      </c>
      <c r="D35" s="23">
        <v>72.34</v>
      </c>
      <c r="E35" s="24"/>
      <c r="F35" s="24"/>
    </row>
    <row r="36" spans="1:6" ht="22.5" x14ac:dyDescent="0.25">
      <c r="A36" s="21" t="s">
        <v>62</v>
      </c>
      <c r="B36" s="22" t="s">
        <v>63</v>
      </c>
      <c r="C36" s="21" t="s">
        <v>8</v>
      </c>
      <c r="D36" s="23">
        <v>72.34</v>
      </c>
      <c r="E36" s="24"/>
      <c r="F36" s="24"/>
    </row>
    <row r="37" spans="1:6" x14ac:dyDescent="0.25">
      <c r="A37" s="17">
        <v>2</v>
      </c>
      <c r="B37" s="18" t="s">
        <v>64</v>
      </c>
      <c r="C37" s="17"/>
      <c r="D37" s="19"/>
      <c r="E37" s="20"/>
      <c r="F37" s="20"/>
    </row>
    <row r="38" spans="1:6" x14ac:dyDescent="0.25">
      <c r="A38" s="17" t="s">
        <v>65</v>
      </c>
      <c r="B38" s="18" t="s">
        <v>2</v>
      </c>
      <c r="C38" s="17"/>
      <c r="D38" s="19"/>
      <c r="E38" s="20"/>
      <c r="F38" s="20"/>
    </row>
    <row r="39" spans="1:6" ht="22.5" x14ac:dyDescent="0.25">
      <c r="A39" s="21" t="s">
        <v>3</v>
      </c>
      <c r="B39" s="22" t="s">
        <v>4</v>
      </c>
      <c r="C39" s="21" t="s">
        <v>5</v>
      </c>
      <c r="D39" s="23">
        <v>168</v>
      </c>
      <c r="E39" s="24"/>
      <c r="F39" s="24"/>
    </row>
    <row r="40" spans="1:6" ht="22.5" x14ac:dyDescent="0.25">
      <c r="A40" s="26" t="s">
        <v>6</v>
      </c>
      <c r="B40" s="27" t="s">
        <v>7</v>
      </c>
      <c r="C40" s="26" t="s">
        <v>8</v>
      </c>
      <c r="D40" s="28">
        <v>165.82</v>
      </c>
      <c r="E40" s="29"/>
      <c r="F40" s="29"/>
    </row>
    <row r="41" spans="1:6" ht="22.5" x14ac:dyDescent="0.25">
      <c r="A41" s="21" t="s">
        <v>9</v>
      </c>
      <c r="B41" s="22" t="s">
        <v>10</v>
      </c>
      <c r="C41" s="21" t="s">
        <v>8</v>
      </c>
      <c r="D41" s="23">
        <v>11.76</v>
      </c>
      <c r="E41" s="24"/>
      <c r="F41" s="24"/>
    </row>
    <row r="42" spans="1:6" ht="22.5" x14ac:dyDescent="0.25">
      <c r="A42" s="21" t="s">
        <v>11</v>
      </c>
      <c r="B42" s="22" t="s">
        <v>12</v>
      </c>
      <c r="C42" s="21" t="s">
        <v>8</v>
      </c>
      <c r="D42" s="23">
        <v>55.83</v>
      </c>
      <c r="E42" s="24"/>
      <c r="F42" s="24"/>
    </row>
    <row r="43" spans="1:6" ht="22.5" x14ac:dyDescent="0.25">
      <c r="A43" s="21" t="s">
        <v>13</v>
      </c>
      <c r="B43" s="22" t="s">
        <v>14</v>
      </c>
      <c r="C43" s="21" t="s">
        <v>8</v>
      </c>
      <c r="D43" s="23">
        <v>95.26</v>
      </c>
      <c r="E43" s="24"/>
      <c r="F43" s="24"/>
    </row>
    <row r="44" spans="1:6" x14ac:dyDescent="0.25">
      <c r="A44" s="21" t="s">
        <v>15</v>
      </c>
      <c r="B44" s="22" t="s">
        <v>16</v>
      </c>
      <c r="C44" s="21" t="s">
        <v>8</v>
      </c>
      <c r="D44" s="23">
        <v>67.59</v>
      </c>
      <c r="E44" s="24"/>
      <c r="F44" s="24"/>
    </row>
    <row r="45" spans="1:6" ht="45" x14ac:dyDescent="0.25">
      <c r="A45" s="21" t="s">
        <v>17</v>
      </c>
      <c r="B45" s="22" t="s">
        <v>18</v>
      </c>
      <c r="C45" s="21" t="s">
        <v>19</v>
      </c>
      <c r="D45" s="23">
        <v>337.96</v>
      </c>
      <c r="E45" s="24"/>
      <c r="F45" s="24"/>
    </row>
    <row r="46" spans="1:6" x14ac:dyDescent="0.25">
      <c r="A46" s="17" t="s">
        <v>66</v>
      </c>
      <c r="B46" s="18" t="s">
        <v>21</v>
      </c>
      <c r="C46" s="17"/>
      <c r="D46" s="19"/>
      <c r="E46" s="20"/>
      <c r="F46" s="20"/>
    </row>
    <row r="47" spans="1:6" ht="33.75" x14ac:dyDescent="0.25">
      <c r="A47" s="21" t="s">
        <v>67</v>
      </c>
      <c r="B47" s="22" t="s">
        <v>68</v>
      </c>
      <c r="C47" s="21" t="s">
        <v>5</v>
      </c>
      <c r="D47" s="23">
        <v>168</v>
      </c>
      <c r="E47" s="24"/>
      <c r="F47" s="24"/>
    </row>
    <row r="48" spans="1:6" x14ac:dyDescent="0.25">
      <c r="A48" s="21" t="s">
        <v>69</v>
      </c>
      <c r="B48" s="22" t="s">
        <v>70</v>
      </c>
      <c r="C48" s="21" t="s">
        <v>28</v>
      </c>
      <c r="D48" s="23">
        <v>28</v>
      </c>
      <c r="E48" s="24"/>
      <c r="F48" s="24"/>
    </row>
    <row r="49" spans="1:6" x14ac:dyDescent="0.25">
      <c r="A49" s="21" t="s">
        <v>71</v>
      </c>
      <c r="B49" s="22" t="s">
        <v>72</v>
      </c>
      <c r="C49" s="21" t="s">
        <v>28</v>
      </c>
      <c r="D49" s="23">
        <v>28</v>
      </c>
      <c r="E49" s="24"/>
      <c r="F49" s="24"/>
    </row>
    <row r="50" spans="1:6" ht="22.5" x14ac:dyDescent="0.25">
      <c r="A50" s="21" t="s">
        <v>73</v>
      </c>
      <c r="B50" s="22" t="s">
        <v>74</v>
      </c>
      <c r="C50" s="21" t="s">
        <v>5</v>
      </c>
      <c r="D50" s="23">
        <v>168</v>
      </c>
      <c r="E50" s="24"/>
      <c r="F50" s="24"/>
    </row>
    <row r="51" spans="1:6" ht="22.5" x14ac:dyDescent="0.25">
      <c r="A51" s="21" t="s">
        <v>75</v>
      </c>
      <c r="B51" s="22" t="s">
        <v>76</v>
      </c>
      <c r="C51" s="21" t="s">
        <v>28</v>
      </c>
      <c r="D51" s="23">
        <v>28</v>
      </c>
      <c r="E51" s="24"/>
      <c r="F51" s="24"/>
    </row>
    <row r="52" spans="1:6" x14ac:dyDescent="0.25">
      <c r="A52" s="21" t="s">
        <v>77</v>
      </c>
      <c r="B52" s="22" t="s">
        <v>78</v>
      </c>
      <c r="C52" s="21" t="s">
        <v>28</v>
      </c>
      <c r="D52" s="23">
        <v>137</v>
      </c>
      <c r="E52" s="24"/>
      <c r="F52" s="24"/>
    </row>
    <row r="53" spans="1:6" x14ac:dyDescent="0.25">
      <c r="A53" s="17" t="s">
        <v>79</v>
      </c>
      <c r="B53" s="18" t="s">
        <v>57</v>
      </c>
      <c r="C53" s="17"/>
      <c r="D53" s="19"/>
      <c r="E53" s="20"/>
      <c r="F53" s="20"/>
    </row>
    <row r="54" spans="1:6" x14ac:dyDescent="0.25">
      <c r="A54" s="21" t="s">
        <v>58</v>
      </c>
      <c r="B54" s="22" t="s">
        <v>59</v>
      </c>
      <c r="C54" s="21" t="s">
        <v>5</v>
      </c>
      <c r="D54" s="23">
        <v>336</v>
      </c>
      <c r="E54" s="24"/>
      <c r="F54" s="24"/>
    </row>
    <row r="55" spans="1:6" x14ac:dyDescent="0.25">
      <c r="A55" s="26" t="s">
        <v>60</v>
      </c>
      <c r="B55" s="27" t="s">
        <v>61</v>
      </c>
      <c r="C55" s="26" t="s">
        <v>8</v>
      </c>
      <c r="D55" s="28">
        <v>20.16</v>
      </c>
      <c r="E55" s="29"/>
      <c r="F55" s="29"/>
    </row>
    <row r="56" spans="1:6" ht="22.5" x14ac:dyDescent="0.25">
      <c r="A56" s="21" t="s">
        <v>62</v>
      </c>
      <c r="B56" s="22" t="s">
        <v>63</v>
      </c>
      <c r="C56" s="21" t="s">
        <v>8</v>
      </c>
      <c r="D56" s="23">
        <v>20.16</v>
      </c>
      <c r="E56" s="24"/>
      <c r="F56" s="24"/>
    </row>
    <row r="57" spans="1:6" x14ac:dyDescent="0.25">
      <c r="A57" s="17" t="s">
        <v>80</v>
      </c>
      <c r="B57" s="18" t="s">
        <v>81</v>
      </c>
      <c r="C57" s="17"/>
      <c r="D57" s="19"/>
      <c r="E57" s="20"/>
      <c r="F57" s="20"/>
    </row>
    <row r="58" spans="1:6" ht="33.75" x14ac:dyDescent="0.25">
      <c r="A58" s="21" t="s">
        <v>82</v>
      </c>
      <c r="B58" s="22" t="s">
        <v>83</v>
      </c>
      <c r="C58" s="21" t="s">
        <v>28</v>
      </c>
      <c r="D58" s="23">
        <v>28</v>
      </c>
      <c r="E58" s="24"/>
      <c r="F58" s="24"/>
    </row>
    <row r="59" spans="1:6" ht="22.5" x14ac:dyDescent="0.25">
      <c r="A59" s="17" t="s">
        <v>84</v>
      </c>
      <c r="B59" s="18" t="s">
        <v>50</v>
      </c>
      <c r="C59" s="17"/>
      <c r="D59" s="19"/>
      <c r="E59" s="20"/>
      <c r="F59" s="20"/>
    </row>
    <row r="60" spans="1:6" ht="56.25" x14ac:dyDescent="0.25">
      <c r="A60" s="25">
        <v>0.2</v>
      </c>
      <c r="B60" s="22" t="s">
        <v>52</v>
      </c>
      <c r="C60" s="21" t="s">
        <v>53</v>
      </c>
      <c r="D60" s="23">
        <v>1</v>
      </c>
      <c r="E60" s="24"/>
      <c r="F60" s="24"/>
    </row>
    <row r="61" spans="1:6" x14ac:dyDescent="0.25">
      <c r="A61" s="17">
        <v>3</v>
      </c>
      <c r="B61" s="18" t="s">
        <v>85</v>
      </c>
      <c r="C61" s="17"/>
      <c r="D61" s="19"/>
      <c r="E61" s="20"/>
      <c r="F61" s="20"/>
    </row>
    <row r="62" spans="1:6" x14ac:dyDescent="0.25">
      <c r="A62" s="17" t="s">
        <v>86</v>
      </c>
      <c r="B62" s="18" t="s">
        <v>87</v>
      </c>
      <c r="C62" s="17"/>
      <c r="D62" s="19"/>
      <c r="E62" s="20"/>
      <c r="F62" s="20"/>
    </row>
    <row r="63" spans="1:6" ht="123.75" x14ac:dyDescent="0.25">
      <c r="A63" s="32" t="s">
        <v>88</v>
      </c>
      <c r="B63" s="33" t="s">
        <v>89</v>
      </c>
      <c r="C63" s="32" t="s">
        <v>53</v>
      </c>
      <c r="D63" s="34">
        <v>1</v>
      </c>
      <c r="E63" s="35"/>
      <c r="F63" s="35"/>
    </row>
    <row r="64" spans="1:6" x14ac:dyDescent="0.25">
      <c r="E64" s="30" t="s">
        <v>97</v>
      </c>
      <c r="F64" s="6">
        <f>SUM(F9:F63)</f>
        <v>0</v>
      </c>
    </row>
    <row r="65" spans="5:6" x14ac:dyDescent="0.25">
      <c r="E65" s="30" t="s">
        <v>98</v>
      </c>
      <c r="F65" s="6">
        <f>F64*0.16</f>
        <v>0</v>
      </c>
    </row>
    <row r="66" spans="5:6" x14ac:dyDescent="0.25">
      <c r="E66" s="31" t="s">
        <v>96</v>
      </c>
      <c r="F66" s="5">
        <f>F64+F65</f>
        <v>0</v>
      </c>
    </row>
  </sheetData>
  <mergeCells count="2">
    <mergeCell ref="B2:C2"/>
    <mergeCell ref="A5:F5"/>
  </mergeCells>
  <pageMargins left="0.59055118110236227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2020-08-10T18:29:54Z</cp:lastPrinted>
  <dcterms:created xsi:type="dcterms:W3CDTF">2020-08-10T16:54:36Z</dcterms:created>
  <dcterms:modified xsi:type="dcterms:W3CDTF">2020-08-10T19:05:01Z</dcterms:modified>
</cp:coreProperties>
</file>